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minimized="1" xWindow="0" yWindow="0" windowWidth="21495" windowHeight="10500"/>
  </bookViews>
  <sheets>
    <sheet name="新闻白天" sheetId="1" r:id="rId1"/>
    <sheet name="新闻晚间" sheetId="2" r:id="rId2"/>
    <sheet name="套播" sheetId="4" r:id="rId3"/>
    <sheet name="其他 形式" sheetId="6" r:id="rId4"/>
  </sheets>
  <calcPr calcId="145621"/>
</workbook>
</file>

<file path=xl/calcChain.xml><?xml version="1.0" encoding="utf-8"?>
<calcChain xmlns="http://schemas.openxmlformats.org/spreadsheetml/2006/main">
  <c r="E19" i="2" l="1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<sst xmlns="http://schemas.openxmlformats.org/spreadsheetml/2006/main" count="189" uniqueCount="134">
  <si>
    <t>石家庄广播电视台新闻综合频道白天广告价目表</t>
  </si>
  <si>
    <t>广告播出段位(时间)</t>
  </si>
  <si>
    <t>时长</t>
  </si>
  <si>
    <t>价格(单位:元)</t>
  </si>
  <si>
    <t>备 注</t>
  </si>
  <si>
    <t>(分钟)</t>
  </si>
  <si>
    <t>5秒</t>
  </si>
  <si>
    <t>10秒</t>
  </si>
  <si>
    <t>15秒</t>
  </si>
  <si>
    <t>30秒</t>
  </si>
  <si>
    <t>第一金融（重播)（6:22-6:25）</t>
  </si>
  <si>
    <t>周日为理论之窗 前</t>
  </si>
  <si>
    <t>房产报道 (重播) （6:42-6:45）</t>
  </si>
  <si>
    <t>石家庄新闻（重播）前（7:07-7:10）</t>
  </si>
  <si>
    <t>民生关注(重播) 前（7:32-7:35）</t>
  </si>
  <si>
    <t>民生关注(重播) 中1（7:50-7:53）</t>
  </si>
  <si>
    <t>民生关注(重播) 中2（8:10-8:13）</t>
  </si>
  <si>
    <t xml:space="preserve">电视剧第1集 前(8:22—8:25)         </t>
  </si>
  <si>
    <t>电视剧第2集 前(9:07-9:10)</t>
  </si>
  <si>
    <t>电视剧第3集 前(9:52-9:55 )</t>
  </si>
  <si>
    <t>电视剧第4集 前(10:37-10:40 )</t>
  </si>
  <si>
    <t>午报故事汇 前(11:27-11:29)</t>
  </si>
  <si>
    <t>午报故事汇 中(11:40-11:42)</t>
  </si>
  <si>
    <t>新闻午报 中插1(12:10—12:12)</t>
  </si>
  <si>
    <t>新闻午报 中插2(12:28—12:30)</t>
  </si>
  <si>
    <t>新闻午报 中插3(12:40—12:42)</t>
  </si>
  <si>
    <t>新闻午报 中插4(12:50—12:52)</t>
  </si>
  <si>
    <t>乡村服务社 前(13:00-13:02)</t>
  </si>
  <si>
    <t>母婴派 前 (13:35—13:37)</t>
  </si>
  <si>
    <t>置家帮 前(14:00-14:02)</t>
  </si>
  <si>
    <t>午后剧场第1集 前(14:15—14:18)</t>
  </si>
  <si>
    <t>午后剧场第2集 前(15:00—15:03)</t>
  </si>
  <si>
    <t>午后剧场第3集 前(15:45—15:48)</t>
  </si>
  <si>
    <t>午后剧场第4集 前(16:35—16:38)</t>
  </si>
  <si>
    <t>新闻午报(重播）前(17:15—17:18)</t>
  </si>
  <si>
    <t>周日为约访大时代 前</t>
  </si>
  <si>
    <t>新闻午报(重播）中1(17:27—17:30)</t>
  </si>
  <si>
    <t>周日为约访大时代 中1</t>
  </si>
  <si>
    <t>新闻午报(重播）中2(17:45—17:48)</t>
  </si>
  <si>
    <t>周日为约访大时代 中2</t>
  </si>
  <si>
    <t>备注; 1、20秒价格=30秒价格×80%</t>
  </si>
  <si>
    <t xml:space="preserve">      2、客户指定位置正倒一加收30%，正倒二加收20%，正倒三加收10%</t>
  </si>
  <si>
    <t xml:space="preserve">      3、广告播出时间误差30分钟属正常</t>
  </si>
  <si>
    <t xml:space="preserve">      4、如发现错漏播情况，漏一补二、错一补一</t>
  </si>
  <si>
    <t>本价目表自2018年2月2日起执行</t>
  </si>
  <si>
    <t>石家庄广播电视台新闻综合频道晚间广告价目表</t>
  </si>
  <si>
    <t>民生关注 中插1(18:08—18:10)</t>
  </si>
  <si>
    <t>民生关注 中插2(18:18—18:20)</t>
  </si>
  <si>
    <t>民生关注 中插3(18:30—18:32)</t>
  </si>
  <si>
    <t>民生关注 中插4(18:42—18:44)</t>
  </si>
  <si>
    <t>石家庄气象 前(18:52—18:53)</t>
  </si>
  <si>
    <t>中央新闻联播 前(18:58—19:00)</t>
  </si>
  <si>
    <t>中央气象 前(19:30—19:32)</t>
  </si>
  <si>
    <t>石家庄新闻 前(19:37—19:40)</t>
  </si>
  <si>
    <t>黄金剧场一集  前(20:00—20:03)</t>
  </si>
  <si>
    <t>黄金剧场二集  前(20:45—20:48)</t>
  </si>
  <si>
    <t>新闻夜班车  前(21:29—21:30)</t>
  </si>
  <si>
    <t>周日为约访国际庄 前</t>
  </si>
  <si>
    <t>新闻夜班车 中1(21:40—21:42)</t>
  </si>
  <si>
    <t>周日为约访国际庄 中1</t>
  </si>
  <si>
    <t>新闻夜班车 中2(21:50-21:52)</t>
  </si>
  <si>
    <t>周日为约访国际庄 中2</t>
  </si>
  <si>
    <t>大家来养生  前(22:02—22:05)</t>
  </si>
  <si>
    <t>周六日为第一金融前</t>
  </si>
  <si>
    <t>房产报道  前(22:20—22:23)</t>
  </si>
  <si>
    <t>子夜剧场一集 前 (23:00—23:03)</t>
  </si>
  <si>
    <t>本价目表自2018年2月22日起执行</t>
  </si>
  <si>
    <t>石家庄广播电视台新闻综合频道套播广告（元）</t>
  </si>
  <si>
    <t>新闻午报中插（12:00-12:58）</t>
  </si>
  <si>
    <t>民生关注中插(18:00—19:00)</t>
  </si>
  <si>
    <t>新闻夜班车中插(21:29—22:00)</t>
  </si>
  <si>
    <t>房产报道(首播）前（22:30-22:38)</t>
  </si>
  <si>
    <t xml:space="preserve">      5、套播如遇段位广告段位满档，频道有权就近调整时段</t>
  </si>
  <si>
    <t xml:space="preserve">      6、套播广告15天起做，此报价为执行价格，不再打折。</t>
  </si>
  <si>
    <t>石家庄广播电视台新闻综合频道超值套播广告（元）</t>
  </si>
  <si>
    <t>民生关注(重播) 中1（8:13-8:15）</t>
  </si>
  <si>
    <t>电视剧第2集 前(9:30-9:32)</t>
  </si>
  <si>
    <t>小周秒全城 前(16:56—16:58)</t>
  </si>
  <si>
    <t>新闻午报(重播）中1(17:38—17:39)</t>
  </si>
  <si>
    <t>大家来养生  前(22:10—22:12)</t>
  </si>
  <si>
    <t xml:space="preserve">      4、套播如遇段位广告段位满档，频道有权就近调整时段</t>
  </si>
  <si>
    <t xml:space="preserve">      5、套播广告7天起做，此报价为执行价格，不再打折。</t>
  </si>
  <si>
    <t>特殊形式广告报价</t>
  </si>
  <si>
    <t>类 别</t>
  </si>
  <si>
    <t>时段名称</t>
  </si>
  <si>
    <t>播出时间</t>
  </si>
  <si>
    <t>播出形式</t>
  </si>
  <si>
    <t>价 格</t>
  </si>
  <si>
    <t>游动字幕</t>
  </si>
  <si>
    <t>新闻午报</t>
  </si>
  <si>
    <t>12:00-13:00</t>
  </si>
  <si>
    <t>每条广告以60字为限           （含标点符号）</t>
  </si>
  <si>
    <t>1000元/次</t>
  </si>
  <si>
    <t>一次为两条连续播出，无折扣。政务内容游动字幕价格另议。</t>
  </si>
  <si>
    <t>民生关注</t>
  </si>
  <si>
    <t>18:00—19:00</t>
  </si>
  <si>
    <t>黄金剧场</t>
  </si>
  <si>
    <t>20:00—21:30</t>
  </si>
  <si>
    <t>新闻夜班车</t>
  </si>
  <si>
    <t>21:40-22:10</t>
  </si>
  <si>
    <t>省会房产报道</t>
  </si>
  <si>
    <t>22:30-22:50</t>
  </si>
  <si>
    <t>广告专题</t>
  </si>
  <si>
    <t>广告段位中</t>
  </si>
  <si>
    <t>6:40—18:00</t>
  </si>
  <si>
    <t>白天专题时段平均报价</t>
  </si>
  <si>
    <t>1150元/分钟</t>
  </si>
  <si>
    <t>栏目冠名</t>
  </si>
  <si>
    <t xml:space="preserve">① 5秒标版+15秒企业品牌广告
② 冠名角标和二维码交替
③ 主持人口播
④ 节目小结提示
⑤ 节目片尾鸣谢
⑥ 有演播室的演播室植入
⑦ 电脑背贴或主持人手卡
⑧ 栏目内免费宣传企业的公益活动
</t>
  </si>
  <si>
    <t>180万元/年</t>
  </si>
  <si>
    <t xml:space="preserve">播出形式以栏目自身可提供的权益为准。                   </t>
  </si>
  <si>
    <t>360万元/年</t>
  </si>
  <si>
    <t>21:40—22:10</t>
  </si>
  <si>
    <t>120万元/年</t>
  </si>
  <si>
    <t>约访大时代</t>
  </si>
  <si>
    <t>周日21:30-22:00</t>
  </si>
  <si>
    <t>80万元/年</t>
  </si>
  <si>
    <t>小周秒全城</t>
  </si>
  <si>
    <t>17:10-17:25</t>
  </si>
  <si>
    <t xml:space="preserve">省会房产报道   </t>
  </si>
  <si>
    <t>150万元/年</t>
  </si>
  <si>
    <t>第一金融</t>
  </si>
  <si>
    <t>周六日22:15-22:30</t>
  </si>
  <si>
    <t>大家来养生</t>
  </si>
  <si>
    <t>22:15-22:30</t>
  </si>
  <si>
    <t>省会房产报道栏目合作</t>
  </si>
  <si>
    <t>栏目套餐一</t>
  </si>
  <si>
    <t>首播 22:30       重播:7:15</t>
  </si>
  <si>
    <t>15秒广告/天+4期3分钟专题/月</t>
  </si>
  <si>
    <t>20万/月</t>
  </si>
  <si>
    <t>栏目套餐二</t>
  </si>
  <si>
    <t>30秒广告/天+4期3分钟专题/月</t>
  </si>
  <si>
    <t>30万/月</t>
  </si>
  <si>
    <t>备注:该报价是省会房产报道栏目在新闻综合频道和娱乐频道的报价总计。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</si>
</sst>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family val="2"/>
    </font>
    <font>
      <sz val="11"/>
      <name val="宋体"/>
      <charset val="134"/>
    </font>
    <font>
      <b/>
      <sz val="10"/>
      <name val="黑体"/>
      <charset val="134"/>
    </font>
    <font>
      <b/>
      <sz val="11"/>
      <name val="Arial"/>
      <family val="2"/>
    </font>
    <font>
      <sz val="11"/>
      <color indexed="8"/>
      <name val="宋体"/>
      <charset val="134"/>
    </font>
    <font>
      <sz val="11"/>
      <color indexed="8"/>
      <name val="Arial"/>
      <family val="2"/>
    </font>
    <font>
      <b/>
      <sz val="14"/>
      <name val="黑体"/>
      <charset val="134"/>
    </font>
    <font>
      <b/>
      <sz val="13"/>
      <name val="黑体"/>
      <charset val="134"/>
    </font>
    <font>
      <b/>
      <sz val="1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family val="2"/>
    </font>
    <font>
      <sz val="11"/>
      <name val="Arial"/>
      <family val="2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family val="2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2">
    <xf numFmtId="0" fontId="0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9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20" fontId="5" fillId="0" borderId="7" xfId="0" applyNumberFormat="1" applyFont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13" xfId="9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24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0" borderId="26" xfId="0" applyFont="1" applyFill="1" applyBorder="1" applyAlignment="1">
      <alignment horizontal="left"/>
    </xf>
    <xf numFmtId="0" fontId="13" fillId="0" borderId="27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2" applyFill="1">
      <alignment vertical="center"/>
    </xf>
    <xf numFmtId="0" fontId="16" fillId="0" borderId="0" xfId="2" applyFont="1" applyFill="1">
      <alignment vertical="center"/>
    </xf>
    <xf numFmtId="0" fontId="16" fillId="0" borderId="0" xfId="2" applyFont="1" applyFill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6" xfId="2" applyFont="1" applyFill="1" applyBorder="1" applyAlignment="1">
      <alignment vertical="center"/>
    </xf>
    <xf numFmtId="0" fontId="17" fillId="0" borderId="27" xfId="0" applyFont="1" applyFill="1" applyBorder="1" applyAlignment="1"/>
    <xf numFmtId="0" fontId="5" fillId="0" borderId="0" xfId="0" applyFo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8" xfId="5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21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7" xfId="5" applyNumberFormat="1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21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vertical="center"/>
    </xf>
    <xf numFmtId="0" fontId="21" fillId="0" borderId="36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center" vertical="center" wrapText="1"/>
    </xf>
    <xf numFmtId="0" fontId="23" fillId="0" borderId="37" xfId="5" applyNumberFormat="1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vertical="center"/>
    </xf>
    <xf numFmtId="0" fontId="21" fillId="0" borderId="38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3" fillId="0" borderId="39" xfId="5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 wrapText="1"/>
    </xf>
    <xf numFmtId="0" fontId="25" fillId="3" borderId="35" xfId="0" applyFont="1" applyFill="1" applyBorder="1" applyAlignment="1">
      <alignment vertical="center"/>
    </xf>
    <xf numFmtId="0" fontId="26" fillId="3" borderId="40" xfId="0" applyFont="1" applyFill="1" applyBorder="1" applyAlignment="1">
      <alignment horizontal="left" vertical="center" wrapText="1"/>
    </xf>
    <xf numFmtId="0" fontId="27" fillId="3" borderId="41" xfId="0" applyFont="1" applyFill="1" applyBorder="1" applyAlignment="1">
      <alignment horizontal="center" vertical="center" wrapText="1"/>
    </xf>
    <xf numFmtId="0" fontId="23" fillId="3" borderId="41" xfId="5" applyNumberFormat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0" xfId="0" applyFill="1">
      <alignment vertical="center"/>
    </xf>
    <xf numFmtId="0" fontId="21" fillId="3" borderId="6" xfId="0" applyFont="1" applyFill="1" applyBorder="1" applyAlignment="1">
      <alignment horizontal="left" vertical="center" wrapText="1"/>
    </xf>
    <xf numFmtId="0" fontId="0" fillId="0" borderId="8" xfId="0" applyBorder="1">
      <alignment vertical="center"/>
    </xf>
    <xf numFmtId="0" fontId="26" fillId="0" borderId="38" xfId="0" applyFont="1" applyBorder="1" applyAlignment="1">
      <alignment horizontal="left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0" fillId="0" borderId="34" xfId="0" applyFill="1" applyBorder="1" applyAlignment="1">
      <alignment vertical="center"/>
    </xf>
    <xf numFmtId="0" fontId="28" fillId="0" borderId="43" xfId="0" applyFont="1" applyFill="1" applyBorder="1" applyAlignment="1">
      <alignment vertical="center"/>
    </xf>
    <xf numFmtId="0" fontId="21" fillId="0" borderId="44" xfId="0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3" fillId="0" borderId="45" xfId="5" applyNumberFormat="1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left"/>
    </xf>
    <xf numFmtId="0" fontId="13" fillId="0" borderId="7" xfId="7" applyFont="1" applyFill="1" applyBorder="1" applyAlignment="1">
      <alignment horizontal="left"/>
    </xf>
    <xf numFmtId="0" fontId="13" fillId="0" borderId="8" xfId="7" applyFont="1" applyFill="1" applyBorder="1" applyAlignment="1">
      <alignment horizontal="left"/>
    </xf>
    <xf numFmtId="0" fontId="13" fillId="0" borderId="25" xfId="7" applyFont="1" applyFill="1" applyBorder="1" applyAlignment="1">
      <alignment horizontal="right" vertical="center"/>
    </xf>
    <xf numFmtId="0" fontId="13" fillId="0" borderId="16" xfId="7" applyFont="1" applyFill="1" applyBorder="1" applyAlignment="1">
      <alignment horizontal="right" vertical="center"/>
    </xf>
    <xf numFmtId="0" fontId="13" fillId="0" borderId="26" xfId="7" applyFont="1" applyFill="1" applyBorder="1" applyAlignment="1">
      <alignment horizontal="righ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17" xfId="7" applyFont="1" applyFill="1" applyBorder="1" applyAlignment="1">
      <alignment horizontal="left"/>
    </xf>
    <xf numFmtId="0" fontId="13" fillId="0" borderId="18" xfId="7" applyFont="1" applyFill="1" applyBorder="1" applyAlignment="1">
      <alignment horizontal="left"/>
    </xf>
    <xf numFmtId="0" fontId="13" fillId="0" borderId="11" xfId="7" applyFont="1" applyFill="1" applyBorder="1" applyAlignment="1">
      <alignment horizontal="left"/>
    </xf>
    <xf numFmtId="0" fontId="8" fillId="0" borderId="16" xfId="2" applyFont="1" applyFill="1" applyBorder="1" applyAlignment="1">
      <alignment horizontal="left" vertical="center"/>
    </xf>
    <xf numFmtId="0" fontId="9" fillId="0" borderId="4" xfId="4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24" xfId="0" applyFont="1" applyFill="1" applyBorder="1" applyAlignment="1">
      <alignment horizontal="left"/>
    </xf>
    <xf numFmtId="31" fontId="13" fillId="0" borderId="16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0" borderId="26" xfId="0" applyFont="1" applyFill="1" applyBorder="1" applyAlignment="1">
      <alignment horizontal="left"/>
    </xf>
    <xf numFmtId="31" fontId="18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1" fillId="0" borderId="18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2">
    <cellStyle name="常规" xfId="0" builtinId="0"/>
    <cellStyle name="常规 16 2 2_石家庄刊例124套改版final" xfId="5"/>
    <cellStyle name="常规 2" xfId="7"/>
    <cellStyle name="常规 2 2" xfId="6"/>
    <cellStyle name="常规 24_最新编排" xfId="8"/>
    <cellStyle name="常规 25_最新编排" xfId="4"/>
    <cellStyle name="常规 3" xfId="9"/>
    <cellStyle name="常规 3 2_石家庄刊例124套改版final" xfId="10"/>
    <cellStyle name="常规 4" xfId="11"/>
    <cellStyle name="常规 8 2_石家庄刊例124套改版final" xfId="1"/>
    <cellStyle name="常规 9" xfId="3"/>
    <cellStyle name="常规 9_石家庄刊例124套改版final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4" sqref="A4"/>
    </sheetView>
  </sheetViews>
  <sheetFormatPr defaultColWidth="34.75" defaultRowHeight="13.5"/>
  <cols>
    <col min="1" max="1" width="34.625" customWidth="1"/>
    <col min="2" max="2" width="8.25" customWidth="1"/>
    <col min="3" max="3" width="5.5" customWidth="1"/>
    <col min="4" max="6" width="6.125" customWidth="1"/>
    <col min="7" max="7" width="18" customWidth="1"/>
  </cols>
  <sheetData>
    <row r="1" spans="1:7" ht="35.1" customHeight="1">
      <c r="A1" s="80" t="s">
        <v>0</v>
      </c>
      <c r="B1" s="80"/>
      <c r="C1" s="80"/>
      <c r="D1" s="80"/>
      <c r="E1" s="80"/>
      <c r="F1" s="80"/>
      <c r="G1" s="80"/>
    </row>
    <row r="2" spans="1:7" s="40" customFormat="1" ht="18.75">
      <c r="A2" s="88" t="s">
        <v>1</v>
      </c>
      <c r="B2" s="41" t="s">
        <v>2</v>
      </c>
      <c r="C2" s="81" t="s">
        <v>3</v>
      </c>
      <c r="D2" s="81"/>
      <c r="E2" s="81"/>
      <c r="F2" s="81"/>
      <c r="G2" s="90" t="s">
        <v>4</v>
      </c>
    </row>
    <row r="3" spans="1:7" s="40" customFormat="1" ht="18.75">
      <c r="A3" s="89"/>
      <c r="B3" s="42" t="s">
        <v>5</v>
      </c>
      <c r="C3" s="19" t="s">
        <v>6</v>
      </c>
      <c r="D3" s="19" t="s">
        <v>7</v>
      </c>
      <c r="E3" s="19" t="s">
        <v>8</v>
      </c>
      <c r="F3" s="42" t="s">
        <v>9</v>
      </c>
      <c r="G3" s="91"/>
    </row>
    <row r="4" spans="1:7" ht="21.95" customHeight="1">
      <c r="A4" s="69" t="s">
        <v>10</v>
      </c>
      <c r="B4" s="48">
        <v>3</v>
      </c>
      <c r="C4" s="49">
        <f t="shared" ref="C4:C29" si="0">F4*0.2</f>
        <v>400</v>
      </c>
      <c r="D4" s="49">
        <f t="shared" ref="D4:D29" si="1">F4*0.4</f>
        <v>800</v>
      </c>
      <c r="E4" s="49">
        <f t="shared" ref="E4:E29" si="2">F4*0.6</f>
        <v>1200</v>
      </c>
      <c r="F4" s="48">
        <v>2000</v>
      </c>
      <c r="G4" s="70" t="s">
        <v>11</v>
      </c>
    </row>
    <row r="5" spans="1:7" ht="21.95" customHeight="1">
      <c r="A5" s="69" t="s">
        <v>12</v>
      </c>
      <c r="B5" s="48">
        <v>3</v>
      </c>
      <c r="C5" s="49">
        <f t="shared" si="0"/>
        <v>400</v>
      </c>
      <c r="D5" s="49">
        <f t="shared" si="1"/>
        <v>800</v>
      </c>
      <c r="E5" s="49">
        <f t="shared" si="2"/>
        <v>1200</v>
      </c>
      <c r="F5" s="48">
        <v>2000</v>
      </c>
      <c r="G5" s="50"/>
    </row>
    <row r="6" spans="1:7" ht="21.95" customHeight="1">
      <c r="A6" s="69" t="s">
        <v>13</v>
      </c>
      <c r="B6" s="48">
        <v>3</v>
      </c>
      <c r="C6" s="49">
        <f t="shared" si="0"/>
        <v>600</v>
      </c>
      <c r="D6" s="49">
        <f t="shared" si="1"/>
        <v>1200</v>
      </c>
      <c r="E6" s="49">
        <f t="shared" si="2"/>
        <v>1800</v>
      </c>
      <c r="F6" s="48">
        <v>3000</v>
      </c>
      <c r="G6" s="50"/>
    </row>
    <row r="7" spans="1:7" ht="21.95" customHeight="1">
      <c r="A7" s="69" t="s">
        <v>14</v>
      </c>
      <c r="B7" s="48">
        <v>3</v>
      </c>
      <c r="C7" s="49">
        <f t="shared" si="0"/>
        <v>600</v>
      </c>
      <c r="D7" s="49">
        <f t="shared" si="1"/>
        <v>1200</v>
      </c>
      <c r="E7" s="49">
        <f t="shared" si="2"/>
        <v>1800</v>
      </c>
      <c r="F7" s="48">
        <v>3000</v>
      </c>
      <c r="G7" s="50"/>
    </row>
    <row r="8" spans="1:7" ht="21.95" customHeight="1">
      <c r="A8" s="69" t="s">
        <v>15</v>
      </c>
      <c r="B8" s="48">
        <v>3</v>
      </c>
      <c r="C8" s="49">
        <f t="shared" si="0"/>
        <v>600</v>
      </c>
      <c r="D8" s="49">
        <f t="shared" si="1"/>
        <v>1200</v>
      </c>
      <c r="E8" s="49">
        <f t="shared" si="2"/>
        <v>1800</v>
      </c>
      <c r="F8" s="48">
        <v>3000</v>
      </c>
      <c r="G8" s="50"/>
    </row>
    <row r="9" spans="1:7" ht="21.95" customHeight="1">
      <c r="A9" s="69" t="s">
        <v>16</v>
      </c>
      <c r="B9" s="48">
        <v>3</v>
      </c>
      <c r="C9" s="49">
        <f t="shared" si="0"/>
        <v>600</v>
      </c>
      <c r="D9" s="49">
        <f t="shared" si="1"/>
        <v>1200</v>
      </c>
      <c r="E9" s="49">
        <f t="shared" si="2"/>
        <v>1800</v>
      </c>
      <c r="F9" s="48">
        <v>3000</v>
      </c>
      <c r="G9" s="50"/>
    </row>
    <row r="10" spans="1:7" ht="21.95" customHeight="1">
      <c r="A10" s="69" t="s">
        <v>17</v>
      </c>
      <c r="B10" s="48">
        <v>3</v>
      </c>
      <c r="C10" s="49">
        <f t="shared" si="0"/>
        <v>800</v>
      </c>
      <c r="D10" s="49">
        <f t="shared" si="1"/>
        <v>1600</v>
      </c>
      <c r="E10" s="49">
        <f t="shared" si="2"/>
        <v>2400</v>
      </c>
      <c r="F10" s="48">
        <v>4000</v>
      </c>
      <c r="G10" s="50"/>
    </row>
    <row r="11" spans="1:7" ht="21.95" customHeight="1">
      <c r="A11" s="69" t="s">
        <v>18</v>
      </c>
      <c r="B11" s="48">
        <v>3</v>
      </c>
      <c r="C11" s="49">
        <f t="shared" si="0"/>
        <v>800</v>
      </c>
      <c r="D11" s="49">
        <f t="shared" si="1"/>
        <v>1600</v>
      </c>
      <c r="E11" s="49">
        <f t="shared" si="2"/>
        <v>2400</v>
      </c>
      <c r="F11" s="48">
        <v>4000</v>
      </c>
      <c r="G11" s="50"/>
    </row>
    <row r="12" spans="1:7" ht="21.95" customHeight="1">
      <c r="A12" s="69" t="s">
        <v>19</v>
      </c>
      <c r="B12" s="48">
        <v>3</v>
      </c>
      <c r="C12" s="49">
        <f t="shared" si="0"/>
        <v>800</v>
      </c>
      <c r="D12" s="49">
        <f t="shared" si="1"/>
        <v>1600</v>
      </c>
      <c r="E12" s="49">
        <f t="shared" si="2"/>
        <v>2400</v>
      </c>
      <c r="F12" s="48">
        <v>4000</v>
      </c>
      <c r="G12" s="50"/>
    </row>
    <row r="13" spans="1:7" ht="21.95" customHeight="1">
      <c r="A13" s="69" t="s">
        <v>20</v>
      </c>
      <c r="B13" s="48">
        <v>3</v>
      </c>
      <c r="C13" s="49">
        <f t="shared" ref="C13:C15" si="3">F13*0.2</f>
        <v>800</v>
      </c>
      <c r="D13" s="49">
        <f t="shared" ref="D13:D15" si="4">F13*0.4</f>
        <v>1600</v>
      </c>
      <c r="E13" s="49">
        <f t="shared" ref="E13:E15" si="5">F13*0.6</f>
        <v>2400</v>
      </c>
      <c r="F13" s="48">
        <v>4000</v>
      </c>
      <c r="G13" s="50"/>
    </row>
    <row r="14" spans="1:7" ht="21.95" customHeight="1">
      <c r="A14" s="54" t="s">
        <v>21</v>
      </c>
      <c r="B14" s="55">
        <v>2</v>
      </c>
      <c r="C14" s="56">
        <f t="shared" si="3"/>
        <v>1000</v>
      </c>
      <c r="D14" s="56">
        <f t="shared" si="4"/>
        <v>2000</v>
      </c>
      <c r="E14" s="56">
        <f t="shared" si="5"/>
        <v>3000</v>
      </c>
      <c r="F14" s="55">
        <v>5000</v>
      </c>
      <c r="G14" s="50"/>
    </row>
    <row r="15" spans="1:7" ht="21.95" customHeight="1">
      <c r="A15" s="58" t="s">
        <v>22</v>
      </c>
      <c r="B15" s="59">
        <v>2</v>
      </c>
      <c r="C15" s="60">
        <f t="shared" si="3"/>
        <v>1000</v>
      </c>
      <c r="D15" s="60">
        <f t="shared" si="4"/>
        <v>2000</v>
      </c>
      <c r="E15" s="60">
        <f t="shared" si="5"/>
        <v>3000</v>
      </c>
      <c r="F15" s="59">
        <v>5000</v>
      </c>
      <c r="G15" s="50"/>
    </row>
    <row r="16" spans="1:7" ht="21.95" customHeight="1">
      <c r="A16" s="71" t="s">
        <v>23</v>
      </c>
      <c r="B16" s="62">
        <v>2.5</v>
      </c>
      <c r="C16" s="60">
        <f t="shared" ref="C16:C19" si="6">F16*0.2</f>
        <v>1800</v>
      </c>
      <c r="D16" s="60">
        <f t="shared" ref="D16:D19" si="7">F16*0.4</f>
        <v>3600</v>
      </c>
      <c r="E16" s="60">
        <f t="shared" ref="E16:E19" si="8">F16*0.6</f>
        <v>5400</v>
      </c>
      <c r="F16" s="62">
        <v>9000</v>
      </c>
      <c r="G16" s="50"/>
    </row>
    <row r="17" spans="1:8" ht="21.95" customHeight="1">
      <c r="A17" s="71" t="s">
        <v>24</v>
      </c>
      <c r="B17" s="62">
        <v>2.5</v>
      </c>
      <c r="C17" s="60">
        <f t="shared" si="6"/>
        <v>1800</v>
      </c>
      <c r="D17" s="60">
        <f t="shared" si="7"/>
        <v>3600</v>
      </c>
      <c r="E17" s="60">
        <f t="shared" si="8"/>
        <v>5400</v>
      </c>
      <c r="F17" s="62">
        <v>9000</v>
      </c>
      <c r="G17" s="50"/>
    </row>
    <row r="18" spans="1:8" ht="21.95" customHeight="1">
      <c r="A18" s="71" t="s">
        <v>25</v>
      </c>
      <c r="B18" s="62">
        <v>2.5</v>
      </c>
      <c r="C18" s="60">
        <f t="shared" si="6"/>
        <v>1800</v>
      </c>
      <c r="D18" s="60">
        <f t="shared" si="7"/>
        <v>3600</v>
      </c>
      <c r="E18" s="60">
        <f t="shared" si="8"/>
        <v>5400</v>
      </c>
      <c r="F18" s="62">
        <v>9000</v>
      </c>
      <c r="G18" s="50"/>
    </row>
    <row r="19" spans="1:8" ht="21.95" customHeight="1">
      <c r="A19" s="71" t="s">
        <v>26</v>
      </c>
      <c r="B19" s="62">
        <v>2.5</v>
      </c>
      <c r="C19" s="60">
        <f t="shared" si="6"/>
        <v>1800</v>
      </c>
      <c r="D19" s="60">
        <f t="shared" si="7"/>
        <v>3600</v>
      </c>
      <c r="E19" s="60">
        <f t="shared" si="8"/>
        <v>5400</v>
      </c>
      <c r="F19" s="62">
        <v>9000</v>
      </c>
      <c r="G19" s="50"/>
    </row>
    <row r="20" spans="1:8" ht="21.95" customHeight="1">
      <c r="A20" s="58" t="s">
        <v>27</v>
      </c>
      <c r="B20" s="72">
        <v>2.5</v>
      </c>
      <c r="C20" s="60">
        <f t="shared" si="0"/>
        <v>1000</v>
      </c>
      <c r="D20" s="60">
        <f t="shared" si="1"/>
        <v>2000</v>
      </c>
      <c r="E20" s="60">
        <f t="shared" si="2"/>
        <v>3000</v>
      </c>
      <c r="F20" s="59">
        <v>5000</v>
      </c>
      <c r="G20" s="50"/>
    </row>
    <row r="21" spans="1:8" ht="21.95" customHeight="1">
      <c r="A21" s="58" t="s">
        <v>28</v>
      </c>
      <c r="B21" s="59">
        <v>2</v>
      </c>
      <c r="C21" s="60">
        <f t="shared" si="0"/>
        <v>900</v>
      </c>
      <c r="D21" s="60">
        <f t="shared" si="1"/>
        <v>1800</v>
      </c>
      <c r="E21" s="60">
        <f t="shared" si="2"/>
        <v>2700</v>
      </c>
      <c r="F21" s="59">
        <v>4500</v>
      </c>
      <c r="G21" s="50"/>
    </row>
    <row r="22" spans="1:8" ht="21.95" customHeight="1">
      <c r="A22" s="58" t="s">
        <v>29</v>
      </c>
      <c r="B22" s="59">
        <v>2</v>
      </c>
      <c r="C22" s="60">
        <f t="shared" si="0"/>
        <v>800</v>
      </c>
      <c r="D22" s="60">
        <f t="shared" si="1"/>
        <v>1600</v>
      </c>
      <c r="E22" s="60">
        <f t="shared" si="2"/>
        <v>2400</v>
      </c>
      <c r="F22" s="59">
        <v>4000</v>
      </c>
      <c r="G22" s="50"/>
    </row>
    <row r="23" spans="1:8" ht="21.95" customHeight="1">
      <c r="A23" s="73" t="s">
        <v>30</v>
      </c>
      <c r="B23" s="72">
        <v>3</v>
      </c>
      <c r="C23" s="60">
        <f t="shared" si="0"/>
        <v>800</v>
      </c>
      <c r="D23" s="60">
        <f t="shared" si="1"/>
        <v>1600</v>
      </c>
      <c r="E23" s="60">
        <f t="shared" si="2"/>
        <v>2400</v>
      </c>
      <c r="F23" s="72">
        <v>4000</v>
      </c>
      <c r="G23" s="74"/>
    </row>
    <row r="24" spans="1:8" ht="21.95" customHeight="1">
      <c r="A24" s="73" t="s">
        <v>31</v>
      </c>
      <c r="B24" s="72">
        <v>3</v>
      </c>
      <c r="C24" s="60">
        <f t="shared" si="0"/>
        <v>800</v>
      </c>
      <c r="D24" s="60">
        <f t="shared" si="1"/>
        <v>1600</v>
      </c>
      <c r="E24" s="60">
        <f t="shared" si="2"/>
        <v>2400</v>
      </c>
      <c r="F24" s="72">
        <v>4000</v>
      </c>
      <c r="G24" s="74"/>
    </row>
    <row r="25" spans="1:8" ht="21.95" customHeight="1">
      <c r="A25" s="73" t="s">
        <v>32</v>
      </c>
      <c r="B25" s="72">
        <v>3</v>
      </c>
      <c r="C25" s="60">
        <f t="shared" si="0"/>
        <v>800</v>
      </c>
      <c r="D25" s="60">
        <f t="shared" si="1"/>
        <v>1600</v>
      </c>
      <c r="E25" s="60">
        <f t="shared" si="2"/>
        <v>2400</v>
      </c>
      <c r="F25" s="72">
        <v>4000</v>
      </c>
      <c r="G25" s="74"/>
      <c r="H25" s="68"/>
    </row>
    <row r="26" spans="1:8" ht="21.95" customHeight="1">
      <c r="A26" s="73" t="s">
        <v>33</v>
      </c>
      <c r="B26" s="72">
        <v>3</v>
      </c>
      <c r="C26" s="60">
        <f t="shared" si="0"/>
        <v>800</v>
      </c>
      <c r="D26" s="60">
        <f t="shared" si="1"/>
        <v>1600</v>
      </c>
      <c r="E26" s="60">
        <f t="shared" si="2"/>
        <v>2400</v>
      </c>
      <c r="F26" s="72">
        <v>4000</v>
      </c>
      <c r="G26" s="74"/>
      <c r="H26" s="68"/>
    </row>
    <row r="27" spans="1:8" ht="21.95" customHeight="1">
      <c r="A27" s="73" t="s">
        <v>34</v>
      </c>
      <c r="B27" s="72">
        <v>3</v>
      </c>
      <c r="C27" s="60">
        <f t="shared" si="0"/>
        <v>1000</v>
      </c>
      <c r="D27" s="60">
        <f t="shared" si="1"/>
        <v>2000</v>
      </c>
      <c r="E27" s="60">
        <f t="shared" si="2"/>
        <v>3000</v>
      </c>
      <c r="F27" s="72">
        <v>5000</v>
      </c>
      <c r="G27" s="75" t="s">
        <v>35</v>
      </c>
    </row>
    <row r="28" spans="1:8" ht="21.95" customHeight="1">
      <c r="A28" s="73" t="s">
        <v>36</v>
      </c>
      <c r="B28" s="72">
        <v>2</v>
      </c>
      <c r="C28" s="60">
        <f t="shared" si="0"/>
        <v>1100</v>
      </c>
      <c r="D28" s="60">
        <f t="shared" si="1"/>
        <v>2200</v>
      </c>
      <c r="E28" s="60">
        <f t="shared" si="2"/>
        <v>3300</v>
      </c>
      <c r="F28" s="72">
        <v>5500</v>
      </c>
      <c r="G28" s="75" t="s">
        <v>37</v>
      </c>
    </row>
    <row r="29" spans="1:8" ht="21.95" customHeight="1">
      <c r="A29" s="76" t="s">
        <v>38</v>
      </c>
      <c r="B29" s="77">
        <v>2</v>
      </c>
      <c r="C29" s="78">
        <f t="shared" si="0"/>
        <v>1100</v>
      </c>
      <c r="D29" s="78">
        <f t="shared" si="1"/>
        <v>2200</v>
      </c>
      <c r="E29" s="78">
        <f t="shared" si="2"/>
        <v>3300</v>
      </c>
      <c r="F29" s="77">
        <v>5500</v>
      </c>
      <c r="G29" s="79" t="s">
        <v>39</v>
      </c>
    </row>
    <row r="30" spans="1:8" ht="20.100000000000001" customHeight="1">
      <c r="A30" s="82" t="s">
        <v>40</v>
      </c>
      <c r="B30" s="83"/>
      <c r="C30" s="83"/>
      <c r="D30" s="83"/>
      <c r="E30" s="83"/>
      <c r="F30" s="83"/>
      <c r="G30" s="84"/>
    </row>
    <row r="31" spans="1:8" ht="20.100000000000001" customHeight="1">
      <c r="A31" s="82" t="s">
        <v>41</v>
      </c>
      <c r="B31" s="83"/>
      <c r="C31" s="83"/>
      <c r="D31" s="83"/>
      <c r="E31" s="83"/>
      <c r="F31" s="83"/>
      <c r="G31" s="84"/>
    </row>
    <row r="32" spans="1:8" ht="20.100000000000001" customHeight="1">
      <c r="A32" s="82" t="s">
        <v>42</v>
      </c>
      <c r="B32" s="83"/>
      <c r="C32" s="83"/>
      <c r="D32" s="83"/>
      <c r="E32" s="83"/>
      <c r="F32" s="83"/>
      <c r="G32" s="84"/>
    </row>
    <row r="33" spans="1:7" ht="20.100000000000001" customHeight="1">
      <c r="A33" s="82" t="s">
        <v>43</v>
      </c>
      <c r="B33" s="83"/>
      <c r="C33" s="83"/>
      <c r="D33" s="83"/>
      <c r="E33" s="83"/>
      <c r="F33" s="83"/>
      <c r="G33" s="84"/>
    </row>
    <row r="34" spans="1:7" ht="20.100000000000001" customHeight="1">
      <c r="A34" s="85" t="s">
        <v>44</v>
      </c>
      <c r="B34" s="86"/>
      <c r="C34" s="86"/>
      <c r="D34" s="86"/>
      <c r="E34" s="86"/>
      <c r="F34" s="86"/>
      <c r="G34" s="87"/>
    </row>
  </sheetData>
  <mergeCells count="9">
    <mergeCell ref="A33:G33"/>
    <mergeCell ref="A34:G34"/>
    <mergeCell ref="A2:A3"/>
    <mergeCell ref="G2:G3"/>
    <mergeCell ref="A1:G1"/>
    <mergeCell ref="C2:F2"/>
    <mergeCell ref="A30:G30"/>
    <mergeCell ref="A31:G31"/>
    <mergeCell ref="A32:G32"/>
  </mergeCells>
  <phoneticPr fontId="3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5" sqref="H25"/>
    </sheetView>
  </sheetViews>
  <sheetFormatPr defaultColWidth="34.75" defaultRowHeight="13.5"/>
  <cols>
    <col min="1" max="1" width="34.625" customWidth="1"/>
    <col min="2" max="2" width="10.25" customWidth="1"/>
    <col min="3" max="5" width="6.25" customWidth="1"/>
    <col min="6" max="6" width="7.375" customWidth="1"/>
    <col min="7" max="7" width="17.25" customWidth="1"/>
  </cols>
  <sheetData>
    <row r="1" spans="1:7" ht="35.1" customHeight="1">
      <c r="A1" s="80" t="s">
        <v>45</v>
      </c>
      <c r="B1" s="80"/>
      <c r="C1" s="80"/>
      <c r="D1" s="80"/>
      <c r="E1" s="80"/>
      <c r="F1" s="80"/>
      <c r="G1" s="80"/>
    </row>
    <row r="2" spans="1:7" s="40" customFormat="1" ht="18.75">
      <c r="A2" s="88" t="s">
        <v>1</v>
      </c>
      <c r="B2" s="41" t="s">
        <v>2</v>
      </c>
      <c r="C2" s="81" t="s">
        <v>3</v>
      </c>
      <c r="D2" s="81"/>
      <c r="E2" s="81"/>
      <c r="F2" s="81"/>
      <c r="G2" s="90" t="s">
        <v>4</v>
      </c>
    </row>
    <row r="3" spans="1:7" s="40" customFormat="1" ht="18.75">
      <c r="A3" s="89"/>
      <c r="B3" s="42" t="s">
        <v>5</v>
      </c>
      <c r="C3" s="19" t="s">
        <v>6</v>
      </c>
      <c r="D3" s="19" t="s">
        <v>7</v>
      </c>
      <c r="E3" s="19" t="s">
        <v>8</v>
      </c>
      <c r="F3" s="42" t="s">
        <v>9</v>
      </c>
      <c r="G3" s="91"/>
    </row>
    <row r="4" spans="1:7" ht="21.95" customHeight="1">
      <c r="A4" s="43" t="s">
        <v>46</v>
      </c>
      <c r="B4" s="44">
        <v>1.5</v>
      </c>
      <c r="C4" s="45">
        <f t="shared" ref="C4:C19" si="0">F4*0.2</f>
        <v>1200</v>
      </c>
      <c r="D4" s="45">
        <f t="shared" ref="D4:D19" si="1">F4*0.4</f>
        <v>2400</v>
      </c>
      <c r="E4" s="45">
        <f t="shared" ref="E4:E19" si="2">F4*0.6</f>
        <v>3600</v>
      </c>
      <c r="F4" s="44">
        <v>6000</v>
      </c>
      <c r="G4" s="46"/>
    </row>
    <row r="5" spans="1:7" ht="21.95" customHeight="1">
      <c r="A5" s="47" t="s">
        <v>47</v>
      </c>
      <c r="B5" s="48">
        <v>1.5</v>
      </c>
      <c r="C5" s="49">
        <f t="shared" si="0"/>
        <v>1400</v>
      </c>
      <c r="D5" s="49">
        <f t="shared" si="1"/>
        <v>2800</v>
      </c>
      <c r="E5" s="49">
        <f t="shared" si="2"/>
        <v>4200</v>
      </c>
      <c r="F5" s="48">
        <v>7000</v>
      </c>
      <c r="G5" s="50"/>
    </row>
    <row r="6" spans="1:7" ht="21.95" customHeight="1">
      <c r="A6" s="51" t="s">
        <v>48</v>
      </c>
      <c r="B6" s="48">
        <v>2</v>
      </c>
      <c r="C6" s="49">
        <f t="shared" si="0"/>
        <v>1800</v>
      </c>
      <c r="D6" s="49">
        <f t="shared" si="1"/>
        <v>3600</v>
      </c>
      <c r="E6" s="49">
        <f t="shared" si="2"/>
        <v>5400</v>
      </c>
      <c r="F6" s="48">
        <v>9000</v>
      </c>
      <c r="G6" s="50"/>
    </row>
    <row r="7" spans="1:7" ht="21.95" customHeight="1">
      <c r="A7" s="51" t="s">
        <v>49</v>
      </c>
      <c r="B7" s="48">
        <v>2.5</v>
      </c>
      <c r="C7" s="49">
        <f t="shared" si="0"/>
        <v>3200</v>
      </c>
      <c r="D7" s="49">
        <f t="shared" si="1"/>
        <v>6400</v>
      </c>
      <c r="E7" s="49">
        <f t="shared" si="2"/>
        <v>9600</v>
      </c>
      <c r="F7" s="52">
        <v>16000</v>
      </c>
      <c r="G7" s="50"/>
    </row>
    <row r="8" spans="1:7" ht="21.95" customHeight="1">
      <c r="A8" s="51" t="s">
        <v>50</v>
      </c>
      <c r="B8" s="48">
        <v>2.5</v>
      </c>
      <c r="C8" s="49">
        <f t="shared" si="0"/>
        <v>3200</v>
      </c>
      <c r="D8" s="49">
        <f t="shared" si="1"/>
        <v>6400</v>
      </c>
      <c r="E8" s="49">
        <f t="shared" si="2"/>
        <v>9600</v>
      </c>
      <c r="F8" s="52">
        <v>16000</v>
      </c>
      <c r="G8" s="50"/>
    </row>
    <row r="9" spans="1:7" ht="21.95" customHeight="1">
      <c r="A9" s="51" t="s">
        <v>51</v>
      </c>
      <c r="B9" s="48">
        <v>2</v>
      </c>
      <c r="C9" s="49">
        <f t="shared" si="0"/>
        <v>2800</v>
      </c>
      <c r="D9" s="49">
        <f t="shared" si="1"/>
        <v>5600</v>
      </c>
      <c r="E9" s="49">
        <f t="shared" si="2"/>
        <v>8400</v>
      </c>
      <c r="F9" s="52">
        <v>14000</v>
      </c>
      <c r="G9" s="50"/>
    </row>
    <row r="10" spans="1:7" ht="21.95" customHeight="1">
      <c r="A10" s="51" t="s">
        <v>52</v>
      </c>
      <c r="B10" s="48">
        <v>2</v>
      </c>
      <c r="C10" s="49">
        <f t="shared" si="0"/>
        <v>2400</v>
      </c>
      <c r="D10" s="49">
        <f t="shared" si="1"/>
        <v>4800</v>
      </c>
      <c r="E10" s="49">
        <f t="shared" si="2"/>
        <v>7200</v>
      </c>
      <c r="F10" s="52">
        <v>12000</v>
      </c>
      <c r="G10" s="50"/>
    </row>
    <row r="11" spans="1:7" ht="21.95" customHeight="1">
      <c r="A11" s="51" t="s">
        <v>53</v>
      </c>
      <c r="B11" s="48">
        <v>3</v>
      </c>
      <c r="C11" s="49">
        <f t="shared" si="0"/>
        <v>2000</v>
      </c>
      <c r="D11" s="49">
        <f t="shared" si="1"/>
        <v>4000</v>
      </c>
      <c r="E11" s="49">
        <f t="shared" si="2"/>
        <v>6000</v>
      </c>
      <c r="F11" s="48">
        <v>10000</v>
      </c>
      <c r="G11" s="50"/>
    </row>
    <row r="12" spans="1:7" ht="21.95" customHeight="1">
      <c r="A12" s="51" t="s">
        <v>54</v>
      </c>
      <c r="B12" s="48">
        <v>2.5</v>
      </c>
      <c r="C12" s="49">
        <f t="shared" si="0"/>
        <v>2200</v>
      </c>
      <c r="D12" s="49">
        <f t="shared" si="1"/>
        <v>4400</v>
      </c>
      <c r="E12" s="49">
        <f t="shared" si="2"/>
        <v>6600</v>
      </c>
      <c r="F12" s="48">
        <v>11000</v>
      </c>
      <c r="G12" s="50"/>
    </row>
    <row r="13" spans="1:7" ht="21.95" customHeight="1">
      <c r="A13" s="51" t="s">
        <v>55</v>
      </c>
      <c r="B13" s="48">
        <v>2.5</v>
      </c>
      <c r="C13" s="49">
        <f t="shared" si="0"/>
        <v>2400</v>
      </c>
      <c r="D13" s="49">
        <f t="shared" si="1"/>
        <v>4800</v>
      </c>
      <c r="E13" s="49">
        <f t="shared" si="2"/>
        <v>7200</v>
      </c>
      <c r="F13" s="48">
        <v>12000</v>
      </c>
      <c r="G13" s="50"/>
    </row>
    <row r="14" spans="1:7" ht="21.95" customHeight="1">
      <c r="A14" s="47" t="s">
        <v>56</v>
      </c>
      <c r="B14" s="48">
        <v>2</v>
      </c>
      <c r="C14" s="49">
        <f t="shared" si="0"/>
        <v>2000</v>
      </c>
      <c r="D14" s="49">
        <f t="shared" si="1"/>
        <v>4000</v>
      </c>
      <c r="E14" s="49">
        <f t="shared" si="2"/>
        <v>6000</v>
      </c>
      <c r="F14" s="48">
        <v>10000</v>
      </c>
      <c r="G14" s="53" t="s">
        <v>57</v>
      </c>
    </row>
    <row r="15" spans="1:7" ht="21.95" customHeight="1">
      <c r="A15" s="54" t="s">
        <v>58</v>
      </c>
      <c r="B15" s="55">
        <v>2.5</v>
      </c>
      <c r="C15" s="56">
        <f t="shared" si="0"/>
        <v>1800</v>
      </c>
      <c r="D15" s="56">
        <f t="shared" si="1"/>
        <v>3600</v>
      </c>
      <c r="E15" s="56">
        <f t="shared" si="2"/>
        <v>5400</v>
      </c>
      <c r="F15" s="55">
        <v>9000</v>
      </c>
      <c r="G15" s="57" t="s">
        <v>59</v>
      </c>
    </row>
    <row r="16" spans="1:7" ht="21.95" customHeight="1">
      <c r="A16" s="58" t="s">
        <v>60</v>
      </c>
      <c r="B16" s="59">
        <v>2.5</v>
      </c>
      <c r="C16" s="60">
        <f t="shared" si="0"/>
        <v>1800</v>
      </c>
      <c r="D16" s="60">
        <f t="shared" si="1"/>
        <v>3600</v>
      </c>
      <c r="E16" s="60">
        <f t="shared" si="2"/>
        <v>5400</v>
      </c>
      <c r="F16" s="59">
        <v>9000</v>
      </c>
      <c r="G16" s="57" t="s">
        <v>61</v>
      </c>
    </row>
    <row r="17" spans="1:7" ht="21.95" customHeight="1">
      <c r="A17" s="61" t="s">
        <v>62</v>
      </c>
      <c r="B17" s="62">
        <v>3</v>
      </c>
      <c r="C17" s="60">
        <f t="shared" si="0"/>
        <v>1400</v>
      </c>
      <c r="D17" s="60">
        <f t="shared" si="1"/>
        <v>2800</v>
      </c>
      <c r="E17" s="60">
        <f t="shared" si="2"/>
        <v>4200</v>
      </c>
      <c r="F17" s="62">
        <v>7000</v>
      </c>
      <c r="G17" s="63" t="s">
        <v>63</v>
      </c>
    </row>
    <row r="18" spans="1:7" ht="21.95" customHeight="1">
      <c r="A18" s="61" t="s">
        <v>64</v>
      </c>
      <c r="B18" s="62">
        <v>3</v>
      </c>
      <c r="C18" s="60">
        <f t="shared" si="0"/>
        <v>1200</v>
      </c>
      <c r="D18" s="60">
        <f t="shared" si="1"/>
        <v>2400</v>
      </c>
      <c r="E18" s="60">
        <f t="shared" si="2"/>
        <v>3600</v>
      </c>
      <c r="F18" s="62">
        <v>6000</v>
      </c>
      <c r="G18" s="50"/>
    </row>
    <row r="19" spans="1:7" ht="21.95" customHeight="1">
      <c r="A19" s="64" t="s">
        <v>65</v>
      </c>
      <c r="B19" s="65">
        <v>3</v>
      </c>
      <c r="C19" s="66">
        <f t="shared" si="0"/>
        <v>800</v>
      </c>
      <c r="D19" s="66">
        <f t="shared" si="1"/>
        <v>1600</v>
      </c>
      <c r="E19" s="66">
        <f t="shared" si="2"/>
        <v>2400</v>
      </c>
      <c r="F19" s="65">
        <v>4000</v>
      </c>
      <c r="G19" s="67"/>
    </row>
    <row r="20" spans="1:7" ht="21.95" customHeight="1">
      <c r="A20" s="92" t="s">
        <v>40</v>
      </c>
      <c r="B20" s="93"/>
      <c r="C20" s="93"/>
      <c r="D20" s="93"/>
      <c r="E20" s="93"/>
      <c r="F20" s="93"/>
      <c r="G20" s="94"/>
    </row>
    <row r="21" spans="1:7" ht="21.95" customHeight="1">
      <c r="A21" s="82" t="s">
        <v>41</v>
      </c>
      <c r="B21" s="83"/>
      <c r="C21" s="83"/>
      <c r="D21" s="83"/>
      <c r="E21" s="83"/>
      <c r="F21" s="83"/>
      <c r="G21" s="84"/>
    </row>
    <row r="22" spans="1:7" ht="21.95" customHeight="1">
      <c r="A22" s="82" t="s">
        <v>42</v>
      </c>
      <c r="B22" s="83"/>
      <c r="C22" s="83"/>
      <c r="D22" s="83"/>
      <c r="E22" s="83"/>
      <c r="F22" s="83"/>
      <c r="G22" s="84"/>
    </row>
    <row r="23" spans="1:7" ht="21.95" customHeight="1">
      <c r="A23" s="82" t="s">
        <v>43</v>
      </c>
      <c r="B23" s="83"/>
      <c r="C23" s="83"/>
      <c r="D23" s="83"/>
      <c r="E23" s="83"/>
      <c r="F23" s="83"/>
      <c r="G23" s="84"/>
    </row>
    <row r="24" spans="1:7" ht="21.95" customHeight="1">
      <c r="A24" s="85" t="s">
        <v>66</v>
      </c>
      <c r="B24" s="86"/>
      <c r="C24" s="86"/>
      <c r="D24" s="86"/>
      <c r="E24" s="86"/>
      <c r="F24" s="86"/>
      <c r="G24" s="87"/>
    </row>
    <row r="25" spans="1:7" ht="21.95" customHeight="1">
      <c r="A25" s="68"/>
    </row>
    <row r="26" spans="1:7" ht="21.95" customHeight="1">
      <c r="A26" s="68"/>
    </row>
    <row r="27" spans="1:7" ht="21.95" customHeight="1">
      <c r="A27" s="68"/>
    </row>
  </sheetData>
  <mergeCells count="9">
    <mergeCell ref="A23:G23"/>
    <mergeCell ref="A24:G24"/>
    <mergeCell ref="A2:A3"/>
    <mergeCell ref="G2:G3"/>
    <mergeCell ref="A1:G1"/>
    <mergeCell ref="C2:F2"/>
    <mergeCell ref="A20:G20"/>
    <mergeCell ref="A21:G21"/>
    <mergeCell ref="A22:G22"/>
  </mergeCells>
  <phoneticPr fontId="30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3" workbookViewId="0">
      <selection activeCell="H24" sqref="H24"/>
    </sheetView>
  </sheetViews>
  <sheetFormatPr defaultColWidth="9" defaultRowHeight="13.5"/>
  <cols>
    <col min="1" max="1" width="35.75" customWidth="1"/>
    <col min="2" max="5" width="10.75" customWidth="1"/>
  </cols>
  <sheetData>
    <row r="1" spans="1:7" s="16" customFormat="1" ht="25.5">
      <c r="A1" s="95" t="s">
        <v>67</v>
      </c>
      <c r="B1" s="95"/>
      <c r="C1" s="95"/>
      <c r="D1" s="95"/>
      <c r="E1" s="95"/>
      <c r="F1" s="95"/>
      <c r="G1" s="18"/>
    </row>
    <row r="2" spans="1:7" ht="14.25">
      <c r="A2" s="113" t="s">
        <v>1</v>
      </c>
      <c r="B2" s="96" t="s">
        <v>3</v>
      </c>
      <c r="C2" s="96"/>
      <c r="D2" s="96"/>
      <c r="E2" s="96"/>
      <c r="F2" s="122" t="s">
        <v>4</v>
      </c>
    </row>
    <row r="3" spans="1:7" ht="14.25">
      <c r="A3" s="114"/>
      <c r="B3" s="19" t="s">
        <v>6</v>
      </c>
      <c r="C3" s="19" t="s">
        <v>7</v>
      </c>
      <c r="D3" s="19" t="s">
        <v>8</v>
      </c>
      <c r="E3" s="19" t="s">
        <v>9</v>
      </c>
      <c r="F3" s="123"/>
    </row>
    <row r="4" spans="1:7" ht="20.100000000000001" customHeight="1">
      <c r="A4" s="20" t="s">
        <v>68</v>
      </c>
      <c r="B4" s="115">
        <v>2800</v>
      </c>
      <c r="C4" s="115">
        <v>5600</v>
      </c>
      <c r="D4" s="115">
        <v>8400</v>
      </c>
      <c r="E4" s="118">
        <v>14000</v>
      </c>
      <c r="F4" s="124"/>
    </row>
    <row r="5" spans="1:7" ht="20.100000000000001" customHeight="1">
      <c r="A5" s="21" t="s">
        <v>69</v>
      </c>
      <c r="B5" s="116"/>
      <c r="C5" s="116"/>
      <c r="D5" s="116"/>
      <c r="E5" s="119"/>
      <c r="F5" s="125"/>
    </row>
    <row r="6" spans="1:7" ht="20.100000000000001" customHeight="1">
      <c r="A6" s="21" t="s">
        <v>51</v>
      </c>
      <c r="B6" s="116"/>
      <c r="C6" s="116"/>
      <c r="D6" s="116"/>
      <c r="E6" s="119"/>
      <c r="F6" s="125"/>
    </row>
    <row r="7" spans="1:7" ht="20.100000000000001" customHeight="1">
      <c r="A7" s="21" t="s">
        <v>53</v>
      </c>
      <c r="B7" s="116"/>
      <c r="C7" s="116"/>
      <c r="D7" s="116"/>
      <c r="E7" s="119"/>
      <c r="F7" s="125"/>
    </row>
    <row r="8" spans="1:7" ht="20.100000000000001" customHeight="1">
      <c r="A8" s="21" t="s">
        <v>70</v>
      </c>
      <c r="B8" s="116"/>
      <c r="C8" s="116"/>
      <c r="D8" s="116"/>
      <c r="E8" s="119"/>
      <c r="F8" s="125"/>
    </row>
    <row r="9" spans="1:7" ht="20.100000000000001" customHeight="1">
      <c r="A9" s="22" t="s">
        <v>71</v>
      </c>
      <c r="B9" s="116"/>
      <c r="C9" s="116"/>
      <c r="D9" s="116"/>
      <c r="E9" s="119"/>
      <c r="F9" s="126"/>
    </row>
    <row r="10" spans="1:7" s="17" customFormat="1" ht="20.100000000000001" customHeight="1">
      <c r="A10" s="97" t="s">
        <v>40</v>
      </c>
      <c r="B10" s="98"/>
      <c r="C10" s="98"/>
      <c r="D10" s="98"/>
      <c r="E10" s="98"/>
      <c r="F10" s="99"/>
    </row>
    <row r="11" spans="1:7" s="17" customFormat="1" ht="20.100000000000001" customHeight="1">
      <c r="A11" s="100" t="s">
        <v>41</v>
      </c>
      <c r="B11" s="101"/>
      <c r="C11" s="101"/>
      <c r="D11" s="101"/>
      <c r="E11" s="101"/>
      <c r="F11" s="102"/>
    </row>
    <row r="12" spans="1:7" s="17" customFormat="1" ht="20.100000000000001" customHeight="1">
      <c r="A12" s="100" t="s">
        <v>42</v>
      </c>
      <c r="B12" s="101"/>
      <c r="C12" s="101"/>
      <c r="D12" s="101"/>
      <c r="E12" s="101"/>
      <c r="F12" s="102"/>
    </row>
    <row r="13" spans="1:7" s="17" customFormat="1" ht="20.100000000000001" customHeight="1">
      <c r="A13" s="100" t="s">
        <v>43</v>
      </c>
      <c r="B13" s="101"/>
      <c r="C13" s="101"/>
      <c r="D13" s="101"/>
      <c r="E13" s="101"/>
      <c r="F13" s="102"/>
    </row>
    <row r="14" spans="1:7" s="17" customFormat="1" ht="20.100000000000001" customHeight="1">
      <c r="A14" s="100" t="s">
        <v>72</v>
      </c>
      <c r="B14" s="101"/>
      <c r="C14" s="101"/>
      <c r="D14" s="101"/>
      <c r="E14" s="101"/>
      <c r="F14" s="102"/>
    </row>
    <row r="15" spans="1:7" s="17" customFormat="1" ht="20.100000000000001" customHeight="1">
      <c r="A15" s="26" t="s">
        <v>73</v>
      </c>
      <c r="B15" s="27"/>
      <c r="C15" s="27"/>
      <c r="D15" s="27"/>
      <c r="E15" s="27"/>
      <c r="F15" s="28"/>
    </row>
    <row r="16" spans="1:7" ht="20.100000000000001" customHeight="1">
      <c r="A16" s="29"/>
      <c r="B16" s="103">
        <v>43101</v>
      </c>
      <c r="C16" s="104"/>
      <c r="D16" s="104"/>
      <c r="E16" s="104"/>
      <c r="F16" s="105"/>
    </row>
    <row r="17" spans="1:6" ht="20.100000000000001" customHeight="1">
      <c r="A17" s="30"/>
      <c r="B17" s="31"/>
      <c r="C17" s="31"/>
      <c r="D17" s="31"/>
      <c r="E17" s="31"/>
      <c r="F17" s="32"/>
    </row>
    <row r="18" spans="1:6" ht="20.100000000000001" customHeight="1">
      <c r="A18" s="33"/>
      <c r="B18" s="34"/>
      <c r="C18" s="34"/>
      <c r="D18" s="34"/>
      <c r="E18" s="35"/>
      <c r="F18" s="33"/>
    </row>
    <row r="19" spans="1:6" ht="39.75" customHeight="1">
      <c r="A19" s="106" t="s">
        <v>74</v>
      </c>
      <c r="B19" s="106"/>
      <c r="C19" s="106"/>
      <c r="D19" s="106"/>
      <c r="E19" s="106"/>
      <c r="F19" s="106"/>
    </row>
    <row r="20" spans="1:6" ht="20.100000000000001" customHeight="1">
      <c r="A20" s="113" t="s">
        <v>1</v>
      </c>
      <c r="B20" s="96" t="s">
        <v>3</v>
      </c>
      <c r="C20" s="96"/>
      <c r="D20" s="96"/>
      <c r="E20" s="96"/>
      <c r="F20" s="122" t="s">
        <v>4</v>
      </c>
    </row>
    <row r="21" spans="1:6" ht="20.100000000000001" customHeight="1">
      <c r="A21" s="114"/>
      <c r="B21" s="19" t="s">
        <v>6</v>
      </c>
      <c r="C21" s="19" t="s">
        <v>7</v>
      </c>
      <c r="D21" s="19" t="s">
        <v>8</v>
      </c>
      <c r="E21" s="19" t="s">
        <v>9</v>
      </c>
      <c r="F21" s="123"/>
    </row>
    <row r="22" spans="1:6" ht="20.100000000000001" customHeight="1">
      <c r="A22" s="36" t="s">
        <v>75</v>
      </c>
      <c r="B22" s="117">
        <v>3150</v>
      </c>
      <c r="C22" s="117">
        <v>6300</v>
      </c>
      <c r="D22" s="117">
        <v>9450</v>
      </c>
      <c r="E22" s="120">
        <v>15750</v>
      </c>
      <c r="F22" s="127"/>
    </row>
    <row r="23" spans="1:6" ht="20.100000000000001" customHeight="1">
      <c r="A23" s="37" t="s">
        <v>76</v>
      </c>
      <c r="B23" s="117"/>
      <c r="C23" s="117"/>
      <c r="D23" s="117"/>
      <c r="E23" s="120"/>
      <c r="F23" s="128"/>
    </row>
    <row r="24" spans="1:6" ht="20.100000000000001" customHeight="1">
      <c r="A24" s="37" t="s">
        <v>21</v>
      </c>
      <c r="B24" s="117"/>
      <c r="C24" s="117"/>
      <c r="D24" s="117"/>
      <c r="E24" s="120"/>
      <c r="F24" s="128"/>
    </row>
    <row r="25" spans="1:6" ht="20.100000000000001" customHeight="1">
      <c r="A25" s="38" t="s">
        <v>24</v>
      </c>
      <c r="B25" s="117"/>
      <c r="C25" s="117"/>
      <c r="D25" s="117"/>
      <c r="E25" s="120"/>
      <c r="F25" s="128"/>
    </row>
    <row r="26" spans="1:6" ht="20.100000000000001" customHeight="1">
      <c r="A26" s="38" t="s">
        <v>28</v>
      </c>
      <c r="B26" s="117"/>
      <c r="C26" s="117"/>
      <c r="D26" s="117"/>
      <c r="E26" s="120"/>
      <c r="F26" s="128"/>
    </row>
    <row r="27" spans="1:6" ht="20.100000000000001" customHeight="1">
      <c r="A27" s="38" t="s">
        <v>77</v>
      </c>
      <c r="B27" s="117"/>
      <c r="C27" s="117"/>
      <c r="D27" s="117"/>
      <c r="E27" s="120"/>
      <c r="F27" s="128"/>
    </row>
    <row r="28" spans="1:6" ht="20.100000000000001" customHeight="1">
      <c r="A28" s="38" t="s">
        <v>78</v>
      </c>
      <c r="B28" s="117"/>
      <c r="C28" s="117"/>
      <c r="D28" s="117"/>
      <c r="E28" s="120"/>
      <c r="F28" s="128"/>
    </row>
    <row r="29" spans="1:6" ht="20.100000000000001" customHeight="1">
      <c r="A29" s="38" t="s">
        <v>47</v>
      </c>
      <c r="B29" s="117"/>
      <c r="C29" s="117"/>
      <c r="D29" s="117"/>
      <c r="E29" s="120"/>
      <c r="F29" s="128"/>
    </row>
    <row r="30" spans="1:6" ht="20.100000000000001" customHeight="1">
      <c r="A30" s="38" t="s">
        <v>55</v>
      </c>
      <c r="B30" s="117"/>
      <c r="C30" s="117"/>
      <c r="D30" s="117"/>
      <c r="E30" s="120"/>
      <c r="F30" s="128"/>
    </row>
    <row r="31" spans="1:6" ht="20.100000000000001" customHeight="1">
      <c r="A31" s="38" t="s">
        <v>79</v>
      </c>
      <c r="B31" s="115"/>
      <c r="C31" s="115"/>
      <c r="D31" s="115"/>
      <c r="E31" s="121"/>
      <c r="F31" s="129"/>
    </row>
    <row r="32" spans="1:6" ht="20.100000000000001" customHeight="1">
      <c r="A32" s="100" t="s">
        <v>40</v>
      </c>
      <c r="B32" s="101"/>
      <c r="C32" s="101"/>
      <c r="D32" s="101"/>
      <c r="E32" s="101"/>
      <c r="F32" s="102"/>
    </row>
    <row r="33" spans="1:6" ht="20.100000000000001" customHeight="1">
      <c r="A33" s="100" t="s">
        <v>41</v>
      </c>
      <c r="B33" s="101"/>
      <c r="C33" s="101"/>
      <c r="D33" s="101"/>
      <c r="E33" s="101"/>
      <c r="F33" s="102"/>
    </row>
    <row r="34" spans="1:6" ht="20.100000000000001" customHeight="1">
      <c r="A34" s="100" t="s">
        <v>42</v>
      </c>
      <c r="B34" s="101"/>
      <c r="C34" s="101"/>
      <c r="D34" s="101"/>
      <c r="E34" s="101"/>
      <c r="F34" s="102"/>
    </row>
    <row r="35" spans="1:6" ht="20.100000000000001" customHeight="1">
      <c r="A35" s="23" t="s">
        <v>80</v>
      </c>
      <c r="B35" s="24"/>
      <c r="C35" s="24"/>
      <c r="D35" s="24"/>
      <c r="E35" s="24"/>
      <c r="F35" s="25"/>
    </row>
    <row r="36" spans="1:6" ht="20.100000000000001" customHeight="1">
      <c r="A36" s="107" t="s">
        <v>81</v>
      </c>
      <c r="B36" s="108"/>
      <c r="C36" s="108"/>
      <c r="D36" s="108"/>
      <c r="E36" s="108"/>
      <c r="F36" s="109"/>
    </row>
    <row r="37" spans="1:6" ht="18.75">
      <c r="A37" s="39"/>
      <c r="B37" s="110">
        <v>43101</v>
      </c>
      <c r="C37" s="111"/>
      <c r="D37" s="111"/>
      <c r="E37" s="111"/>
      <c r="F37" s="112"/>
    </row>
    <row r="38" spans="1:6" ht="14.25">
      <c r="A38" s="33"/>
      <c r="B38" s="34"/>
      <c r="C38" s="34"/>
      <c r="D38" s="34"/>
      <c r="E38" s="35"/>
      <c r="F38" s="33"/>
    </row>
    <row r="39" spans="1:6" ht="14.25">
      <c r="A39" s="33"/>
      <c r="B39" s="34"/>
      <c r="C39" s="34"/>
      <c r="D39" s="34"/>
      <c r="E39" s="35"/>
      <c r="F39" s="33"/>
    </row>
  </sheetData>
  <mergeCells count="29">
    <mergeCell ref="E22:E31"/>
    <mergeCell ref="F2:F3"/>
    <mergeCell ref="F4:F9"/>
    <mergeCell ref="F20:F21"/>
    <mergeCell ref="F22:F31"/>
    <mergeCell ref="B22:B31"/>
    <mergeCell ref="C4:C9"/>
    <mergeCell ref="C22:C31"/>
    <mergeCell ref="D4:D9"/>
    <mergeCell ref="D22:D31"/>
    <mergeCell ref="A32:F32"/>
    <mergeCell ref="A33:F33"/>
    <mergeCell ref="A34:F34"/>
    <mergeCell ref="A36:F36"/>
    <mergeCell ref="B37:F37"/>
    <mergeCell ref="A13:F13"/>
    <mergeCell ref="A14:F14"/>
    <mergeCell ref="B16:F16"/>
    <mergeCell ref="A19:F19"/>
    <mergeCell ref="B20:E20"/>
    <mergeCell ref="A20:A21"/>
    <mergeCell ref="A1:F1"/>
    <mergeCell ref="B2:E2"/>
    <mergeCell ref="A10:F10"/>
    <mergeCell ref="A11:F11"/>
    <mergeCell ref="A12:F12"/>
    <mergeCell ref="A2:A3"/>
    <mergeCell ref="B4:B9"/>
    <mergeCell ref="E4:E9"/>
  </mergeCells>
  <phoneticPr fontId="30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zoomScale="85" zoomScaleNormal="85" workbookViewId="0">
      <selection activeCell="A19" sqref="A19:F19"/>
    </sheetView>
  </sheetViews>
  <sheetFormatPr defaultColWidth="9" defaultRowHeight="13.5"/>
  <cols>
    <col min="1" max="1" width="28" customWidth="1"/>
    <col min="2" max="2" width="21.5" style="3" customWidth="1"/>
    <col min="3" max="3" width="21.875" customWidth="1"/>
    <col min="4" max="4" width="37.625" customWidth="1"/>
    <col min="5" max="5" width="16.125" style="3" customWidth="1"/>
    <col min="6" max="6" width="34.625" customWidth="1"/>
  </cols>
  <sheetData>
    <row r="1" spans="1:6" ht="44.25" customHeight="1">
      <c r="A1" s="130" t="s">
        <v>82</v>
      </c>
      <c r="B1" s="130"/>
      <c r="C1" s="130"/>
      <c r="D1" s="130"/>
      <c r="E1" s="130"/>
      <c r="F1" s="130"/>
    </row>
    <row r="2" spans="1:6" s="1" customFormat="1" ht="40.5" customHeight="1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4</v>
      </c>
    </row>
    <row r="3" spans="1:6" s="2" customFormat="1" ht="24.95" customHeight="1">
      <c r="A3" s="136" t="s">
        <v>88</v>
      </c>
      <c r="B3" s="6" t="s">
        <v>89</v>
      </c>
      <c r="C3" s="7" t="s">
        <v>90</v>
      </c>
      <c r="D3" s="142" t="s">
        <v>91</v>
      </c>
      <c r="E3" s="6" t="s">
        <v>92</v>
      </c>
      <c r="F3" s="146" t="s">
        <v>93</v>
      </c>
    </row>
    <row r="4" spans="1:6" s="2" customFormat="1" ht="24.95" customHeight="1">
      <c r="A4" s="137"/>
      <c r="B4" s="9" t="s">
        <v>94</v>
      </c>
      <c r="C4" s="10" t="s">
        <v>95</v>
      </c>
      <c r="D4" s="143"/>
      <c r="E4" s="9" t="s">
        <v>92</v>
      </c>
      <c r="F4" s="147"/>
    </row>
    <row r="5" spans="1:6" s="2" customFormat="1" ht="24.95" customHeight="1">
      <c r="A5" s="137"/>
      <c r="B5" s="9" t="s">
        <v>96</v>
      </c>
      <c r="C5" s="10" t="s">
        <v>97</v>
      </c>
      <c r="D5" s="143"/>
      <c r="E5" s="9" t="s">
        <v>92</v>
      </c>
      <c r="F5" s="147"/>
    </row>
    <row r="6" spans="1:6" s="2" customFormat="1" ht="24.95" customHeight="1">
      <c r="A6" s="137"/>
      <c r="B6" s="9" t="s">
        <v>98</v>
      </c>
      <c r="C6" s="10" t="s">
        <v>99</v>
      </c>
      <c r="D6" s="143"/>
      <c r="E6" s="9" t="s">
        <v>92</v>
      </c>
      <c r="F6" s="147"/>
    </row>
    <row r="7" spans="1:6" s="2" customFormat="1" ht="24.95" customHeight="1">
      <c r="A7" s="137"/>
      <c r="B7" s="11" t="s">
        <v>100</v>
      </c>
      <c r="C7" s="10" t="s">
        <v>101</v>
      </c>
      <c r="D7" s="143"/>
      <c r="E7" s="9" t="s">
        <v>92</v>
      </c>
      <c r="F7" s="147"/>
    </row>
    <row r="8" spans="1:6" s="2" customFormat="1" ht="40.5" customHeight="1">
      <c r="A8" s="8" t="s">
        <v>102</v>
      </c>
      <c r="B8" s="9" t="s">
        <v>103</v>
      </c>
      <c r="C8" s="10" t="s">
        <v>104</v>
      </c>
      <c r="D8" s="9" t="s">
        <v>105</v>
      </c>
      <c r="E8" s="9" t="s">
        <v>106</v>
      </c>
      <c r="F8" s="12"/>
    </row>
    <row r="9" spans="1:6" s="2" customFormat="1" ht="24.95" customHeight="1">
      <c r="A9" s="137" t="s">
        <v>107</v>
      </c>
      <c r="B9" s="9" t="s">
        <v>89</v>
      </c>
      <c r="C9" s="10" t="s">
        <v>90</v>
      </c>
      <c r="D9" s="144" t="s">
        <v>108</v>
      </c>
      <c r="E9" s="9" t="s">
        <v>109</v>
      </c>
      <c r="F9" s="148" t="s">
        <v>110</v>
      </c>
    </row>
    <row r="10" spans="1:6" s="2" customFormat="1" ht="24.95" customHeight="1">
      <c r="A10" s="137"/>
      <c r="B10" s="9" t="s">
        <v>94</v>
      </c>
      <c r="C10" s="10" t="s">
        <v>95</v>
      </c>
      <c r="D10" s="145"/>
      <c r="E10" s="9" t="s">
        <v>111</v>
      </c>
      <c r="F10" s="149"/>
    </row>
    <row r="11" spans="1:6" s="2" customFormat="1" ht="24.95" customHeight="1">
      <c r="A11" s="137"/>
      <c r="B11" s="9" t="s">
        <v>98</v>
      </c>
      <c r="C11" s="10" t="s">
        <v>112</v>
      </c>
      <c r="D11" s="145"/>
      <c r="E11" s="9" t="s">
        <v>113</v>
      </c>
      <c r="F11" s="149"/>
    </row>
    <row r="12" spans="1:6" s="2" customFormat="1" ht="24.95" customHeight="1">
      <c r="A12" s="137"/>
      <c r="B12" s="9" t="s">
        <v>114</v>
      </c>
      <c r="C12" s="13" t="s">
        <v>115</v>
      </c>
      <c r="D12" s="145"/>
      <c r="E12" s="9" t="s">
        <v>116</v>
      </c>
      <c r="F12" s="149"/>
    </row>
    <row r="13" spans="1:6" s="2" customFormat="1" ht="24.95" customHeight="1">
      <c r="A13" s="137"/>
      <c r="B13" s="9" t="s">
        <v>117</v>
      </c>
      <c r="C13" s="10" t="s">
        <v>118</v>
      </c>
      <c r="D13" s="145"/>
      <c r="E13" s="9" t="s">
        <v>116</v>
      </c>
      <c r="F13" s="149"/>
    </row>
    <row r="14" spans="1:6" s="2" customFormat="1" ht="24.95" customHeight="1">
      <c r="A14" s="137"/>
      <c r="B14" s="9" t="s">
        <v>119</v>
      </c>
      <c r="C14" s="10" t="s">
        <v>101</v>
      </c>
      <c r="D14" s="145"/>
      <c r="E14" s="9" t="s">
        <v>120</v>
      </c>
      <c r="F14" s="149"/>
    </row>
    <row r="15" spans="1:6" s="2" customFormat="1" ht="24.95" customHeight="1">
      <c r="A15" s="137"/>
      <c r="B15" s="9" t="s">
        <v>121</v>
      </c>
      <c r="C15" s="10" t="s">
        <v>122</v>
      </c>
      <c r="D15" s="145"/>
      <c r="E15" s="9" t="s">
        <v>113</v>
      </c>
      <c r="F15" s="149"/>
    </row>
    <row r="16" spans="1:6" s="2" customFormat="1" ht="24.95" customHeight="1">
      <c r="A16" s="137"/>
      <c r="B16" s="9" t="s">
        <v>123</v>
      </c>
      <c r="C16" s="13" t="s">
        <v>124</v>
      </c>
      <c r="D16" s="145"/>
      <c r="E16" s="9" t="s">
        <v>116</v>
      </c>
      <c r="F16" s="150"/>
    </row>
    <row r="17" spans="1:6" ht="24.95" customHeight="1">
      <c r="A17" s="138" t="s">
        <v>125</v>
      </c>
      <c r="B17" s="14" t="s">
        <v>126</v>
      </c>
      <c r="C17" s="140" t="s">
        <v>127</v>
      </c>
      <c r="D17" s="9" t="s">
        <v>128</v>
      </c>
      <c r="E17" s="131" t="s">
        <v>129</v>
      </c>
      <c r="F17" s="132"/>
    </row>
    <row r="18" spans="1:6" ht="24.95" customHeight="1">
      <c r="A18" s="139"/>
      <c r="B18" s="15" t="s">
        <v>130</v>
      </c>
      <c r="C18" s="141"/>
      <c r="D18" s="15" t="s">
        <v>131</v>
      </c>
      <c r="E18" s="133" t="s">
        <v>132</v>
      </c>
      <c r="F18" s="134"/>
    </row>
    <row r="19" spans="1:6" ht="29.25" customHeight="1">
      <c r="A19" s="135" t="s">
        <v>133</v>
      </c>
      <c r="B19" s="135"/>
      <c r="C19" s="135"/>
      <c r="D19" s="135"/>
      <c r="E19" s="135"/>
      <c r="F19" s="135"/>
    </row>
  </sheetData>
  <mergeCells count="12">
    <mergeCell ref="A1:F1"/>
    <mergeCell ref="E17:F17"/>
    <mergeCell ref="E18:F18"/>
    <mergeCell ref="A19:F19"/>
    <mergeCell ref="A3:A7"/>
    <mergeCell ref="A9:A16"/>
    <mergeCell ref="A17:A18"/>
    <mergeCell ref="C17:C18"/>
    <mergeCell ref="D3:D7"/>
    <mergeCell ref="D9:D16"/>
    <mergeCell ref="F3:F7"/>
    <mergeCell ref="F9:F16"/>
  </mergeCells>
  <phoneticPr fontId="30" type="noConversion"/>
  <pageMargins left="0.51180555555555596" right="0.51180555555555596" top="0.55069444444444404" bottom="0.55069444444444404" header="0.31458333333333299" footer="0.31458333333333299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新闻白天</vt:lpstr>
      <vt:lpstr>新闻晚间</vt:lpstr>
      <vt:lpstr>套播</vt:lpstr>
      <vt:lpstr>其他 形式</vt:lpstr>
    </vt:vector>
  </TitlesOfParts>
  <Company>AdminPC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临时</dc:creator>
  <cp:lastModifiedBy>User</cp:lastModifiedBy>
  <dcterms:created xsi:type="dcterms:W3CDTF">2018-01-04T07:55:00Z</dcterms:created>
  <dcterms:modified xsi:type="dcterms:W3CDTF">2019-05-30T10:14:01Z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